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0\k 9 2020\Nemocenská statistika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C14" i="8" l="1"/>
  <c r="I7" i="8"/>
  <c r="J7" i="8"/>
  <c r="K7" i="8"/>
  <c r="I8" i="8"/>
  <c r="J8" i="8"/>
  <c r="K8" i="8"/>
  <c r="I9" i="8"/>
  <c r="J9" i="8"/>
  <c r="K9" i="8"/>
  <c r="I10" i="8"/>
  <c r="J10" i="8"/>
  <c r="K10" i="8"/>
  <c r="I11" i="8"/>
  <c r="J11" i="8"/>
  <c r="K11" i="8"/>
  <c r="I12" i="8"/>
  <c r="J12" i="8"/>
  <c r="K12" i="8"/>
  <c r="C13" i="8"/>
  <c r="D13" i="8"/>
  <c r="E13" i="8"/>
  <c r="F13" i="8"/>
  <c r="G13" i="8"/>
  <c r="H13" i="8"/>
  <c r="D14" i="8"/>
  <c r="E14" i="8"/>
  <c r="F14" i="8"/>
  <c r="G14" i="8"/>
  <c r="H14" i="8"/>
  <c r="C15" i="8"/>
  <c r="D15" i="8"/>
  <c r="E15" i="8"/>
  <c r="F15" i="8"/>
  <c r="G15" i="8"/>
  <c r="H15" i="8"/>
  <c r="C16" i="8"/>
  <c r="D16" i="8"/>
  <c r="E16" i="8"/>
  <c r="F16" i="8"/>
  <c r="G16" i="8"/>
  <c r="H16" i="8"/>
  <c r="I13" i="8" l="1"/>
  <c r="K13" i="8"/>
  <c r="J16" i="8"/>
  <c r="I14" i="8"/>
  <c r="I16" i="8"/>
  <c r="J13" i="8"/>
  <c r="K15" i="8"/>
  <c r="J15" i="8"/>
  <c r="K16" i="8"/>
  <c r="I15" i="8"/>
  <c r="K14" i="8"/>
  <c r="J14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<sst xmlns="http://schemas.openxmlformats.org/spreadsheetml/2006/main" count="29" uniqueCount="21">
  <si>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</si>
  <si>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</si>
  <si>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</si>
  <si>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</si>
  <si>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</si>
  <si>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</si>
  <si>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</si>
  <si>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</si>
  <si>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</si>
  <si>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</si>
  <si>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</si>
  <si>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</si>
  <si>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</si>
  <si>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</si>
  <si>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</si>
  <si>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</si>
  <si>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</si>
  <si>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</si>
  <si>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</si>
  <si>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</si>
  <si>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1. - 3. čtvrtletí 2020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</si>
</sst>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4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i/>
      <sz val="10"/>
      <name val="Arial CE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3" fontId="3" fillId="0" borderId="1">
      <protection locked="0"/>
    </xf>
    <xf numFmtId="164" fontId="4" fillId="0" borderId="2" applyBorder="0">
      <alignment horizontal="center"/>
    </xf>
    <xf numFmtId="49" fontId="5" fillId="0" borderId="3">
      <alignment horizontal="center"/>
    </xf>
    <xf numFmtId="0" fontId="6" fillId="0" borderId="0">
      <alignment horizontal="center"/>
    </xf>
    <xf numFmtId="0" fontId="7" fillId="0" borderId="0"/>
    <xf numFmtId="0" fontId="17" fillId="0" borderId="0"/>
    <xf numFmtId="0" fontId="18" fillId="0" borderId="0"/>
    <xf numFmtId="3" fontId="8" fillId="0" borderId="0">
      <alignment vertical="center"/>
    </xf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3" fontId="9" fillId="0" borderId="4">
      <alignment wrapText="1"/>
    </xf>
    <xf numFmtId="4" fontId="9" fillId="0" borderId="4">
      <alignment wrapText="1"/>
    </xf>
    <xf numFmtId="49" fontId="3" fillId="0" borderId="0">
      <alignment horizontal="left" vertical="center" wrapText="1"/>
    </xf>
    <xf numFmtId="49" fontId="3" fillId="0" borderId="1">
      <alignment wrapText="1"/>
    </xf>
    <xf numFmtId="0" fontId="15" fillId="0" borderId="0"/>
    <xf numFmtId="0" fontId="2" fillId="0" borderId="0"/>
    <xf numFmtId="0" fontId="2" fillId="0" borderId="0"/>
    <xf numFmtId="0" fontId="1" fillId="0" borderId="0"/>
  </cellStyleXfs>
  <cellXfs count="65">
    <xf numFmtId="0" fontId="0" fillId="0" borderId="0" xfId="0"/>
    <xf numFmtId="3" fontId="8" fillId="0" borderId="0" xfId="8">
      <alignment vertical="center"/>
    </xf>
    <xf numFmtId="3" fontId="11" fillId="0" borderId="0" xfId="8" applyFont="1" applyAlignment="1">
      <alignment vertical="center" wrapText="1"/>
    </xf>
    <xf numFmtId="3" fontId="13" fillId="0" borderId="0" xfId="8" applyFont="1" applyAlignment="1">
      <alignment vertical="center" wrapText="1"/>
    </xf>
    <xf numFmtId="3" fontId="14" fillId="0" borderId="0" xfId="8" applyFont="1">
      <alignment vertical="center"/>
    </xf>
    <xf numFmtId="3" fontId="8" fillId="0" borderId="0" xfId="8" applyAlignment="1">
      <alignment vertical="center"/>
    </xf>
    <xf numFmtId="3" fontId="11" fillId="0" borderId="0" xfId="8" applyFont="1" applyBorder="1" applyAlignment="1">
      <alignment vertical="center" wrapText="1"/>
    </xf>
    <xf numFmtId="3" fontId="12" fillId="0" borderId="0" xfId="8" applyFont="1" applyBorder="1" applyAlignment="1">
      <alignment horizontal="right" vertical="center" wrapText="1" indent="1"/>
    </xf>
    <xf numFmtId="3" fontId="23" fillId="4" borderId="7" xfId="0" applyNumberFormat="1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center" vertical="center" wrapText="1"/>
    </xf>
    <xf numFmtId="3" fontId="23" fillId="4" borderId="5" xfId="0" applyNumberFormat="1" applyFont="1" applyFill="1" applyBorder="1" applyAlignment="1">
      <alignment horizontal="right" vertical="center" wrapText="1"/>
    </xf>
    <xf numFmtId="4" fontId="23" fillId="4" borderId="5" xfId="0" applyNumberFormat="1" applyFont="1" applyFill="1" applyBorder="1" applyAlignment="1">
      <alignment horizontal="right" vertical="center" wrapText="1"/>
    </xf>
    <xf numFmtId="3" fontId="23" fillId="4" borderId="6" xfId="0" applyNumberFormat="1" applyFont="1" applyFill="1" applyBorder="1" applyAlignment="1">
      <alignment horizontal="right" vertical="center" wrapText="1"/>
    </xf>
    <xf numFmtId="3" fontId="10" fillId="0" borderId="20" xfId="8" applyFont="1" applyBorder="1" applyAlignment="1">
      <alignment horizontal="center" vertical="center" wrapText="1"/>
    </xf>
    <xf numFmtId="3" fontId="10" fillId="0" borderId="21" xfId="8" applyFont="1" applyBorder="1" applyAlignment="1">
      <alignment horizontal="center" vertical="center" wrapText="1"/>
    </xf>
    <xf numFmtId="4" fontId="23" fillId="4" borderId="7" xfId="0" applyNumberFormat="1" applyFont="1" applyFill="1" applyBorder="1" applyAlignment="1">
      <alignment horizontal="right" vertical="center" wrapText="1"/>
    </xf>
    <xf numFmtId="4" fontId="23" fillId="4" borderId="6" xfId="0" applyNumberFormat="1" applyFont="1" applyFill="1" applyBorder="1" applyAlignment="1">
      <alignment horizontal="right" vertical="center" wrapText="1"/>
    </xf>
    <xf numFmtId="0" fontId="21" fillId="3" borderId="8" xfId="0" applyFont="1" applyFill="1" applyBorder="1" applyAlignment="1">
      <alignment horizontal="center" vertical="center" wrapText="1"/>
    </xf>
    <xf numFmtId="3" fontId="10" fillId="0" borderId="11" xfId="8" applyFont="1" applyBorder="1" applyAlignment="1">
      <alignment horizontal="center" vertical="center" wrapText="1"/>
    </xf>
    <xf numFmtId="3" fontId="2" fillId="2" borderId="16" xfId="8" applyNumberFormat="1" applyFont="1" applyFill="1" applyBorder="1" applyAlignment="1">
      <alignment horizontal="right" vertical="center" wrapText="1"/>
    </xf>
    <xf numFmtId="3" fontId="19" fillId="2" borderId="1" xfId="8" applyNumberFormat="1" applyFont="1" applyFill="1" applyBorder="1" applyAlignment="1">
      <alignment horizontal="right" vertical="center" wrapText="1"/>
    </xf>
    <xf numFmtId="3" fontId="19" fillId="2" borderId="8" xfId="8" applyNumberFormat="1" applyFont="1" applyFill="1" applyBorder="1" applyAlignment="1">
      <alignment horizontal="right" vertical="center" wrapText="1"/>
    </xf>
    <xf numFmtId="4" fontId="11" fillId="2" borderId="16" xfId="8" applyNumberFormat="1" applyFont="1" applyFill="1" applyBorder="1" applyAlignment="1">
      <alignment horizontal="right" vertical="center" wrapText="1"/>
    </xf>
    <xf numFmtId="4" fontId="12" fillId="2" borderId="1" xfId="9" applyNumberFormat="1" applyFont="1" applyFill="1" applyBorder="1" applyAlignment="1">
      <alignment horizontal="right" vertical="center" wrapText="1"/>
    </xf>
    <xf numFmtId="4" fontId="12" fillId="2" borderId="8" xfId="8" applyNumberFormat="1" applyFont="1" applyFill="1" applyBorder="1" applyAlignment="1">
      <alignment horizontal="right" vertical="center" wrapText="1"/>
    </xf>
    <xf numFmtId="3" fontId="2" fillId="0" borderId="9" xfId="8" applyFont="1" applyBorder="1" applyAlignment="1">
      <alignment horizontal="right" vertical="center" wrapText="1"/>
    </xf>
    <xf numFmtId="3" fontId="19" fillId="0" borderId="14" xfId="8" applyFont="1" applyBorder="1" applyAlignment="1">
      <alignment horizontal="right" vertical="center" wrapText="1"/>
    </xf>
    <xf numFmtId="3" fontId="19" fillId="0" borderId="11" xfId="8" applyFont="1" applyBorder="1" applyAlignment="1">
      <alignment horizontal="right" vertical="center" wrapText="1"/>
    </xf>
    <xf numFmtId="3" fontId="19" fillId="0" borderId="10" xfId="8" applyFont="1" applyBorder="1" applyAlignment="1">
      <alignment horizontal="right" vertical="center" wrapText="1"/>
    </xf>
    <xf numFmtId="3" fontId="19" fillId="0" borderId="12" xfId="8" applyFont="1" applyBorder="1" applyAlignment="1">
      <alignment horizontal="right" vertical="center" wrapText="1"/>
    </xf>
    <xf numFmtId="4" fontId="11" fillId="0" borderId="14" xfId="8" applyNumberFormat="1" applyFont="1" applyBorder="1" applyAlignment="1">
      <alignment horizontal="right" vertical="center" wrapText="1"/>
    </xf>
    <xf numFmtId="4" fontId="12" fillId="0" borderId="10" xfId="9" applyNumberFormat="1" applyFont="1" applyBorder="1" applyAlignment="1">
      <alignment horizontal="right" vertical="center" wrapText="1"/>
    </xf>
    <xf numFmtId="4" fontId="12" fillId="0" borderId="12" xfId="8" applyNumberFormat="1" applyFont="1" applyBorder="1" applyAlignment="1">
      <alignment horizontal="right" vertical="center" wrapText="1"/>
    </xf>
    <xf numFmtId="3" fontId="2" fillId="0" borderId="16" xfId="8" applyFont="1" applyBorder="1" applyAlignment="1">
      <alignment horizontal="right" vertical="center" wrapText="1"/>
    </xf>
    <xf numFmtId="3" fontId="19" fillId="0" borderId="15" xfId="8" applyFont="1" applyBorder="1" applyAlignment="1">
      <alignment horizontal="right" vertical="center" wrapText="1"/>
    </xf>
    <xf numFmtId="3" fontId="19" fillId="0" borderId="20" xfId="8" applyFont="1" applyBorder="1" applyAlignment="1">
      <alignment horizontal="right" vertical="center" wrapText="1"/>
    </xf>
    <xf numFmtId="3" fontId="19" fillId="0" borderId="1" xfId="8" applyFont="1" applyBorder="1" applyAlignment="1">
      <alignment horizontal="right" vertical="center" wrapText="1"/>
    </xf>
    <xf numFmtId="3" fontId="19" fillId="0" borderId="8" xfId="8" applyFont="1" applyBorder="1" applyAlignment="1">
      <alignment horizontal="right" vertical="center" wrapText="1"/>
    </xf>
    <xf numFmtId="4" fontId="11" fillId="0" borderId="15" xfId="8" applyNumberFormat="1" applyFont="1" applyBorder="1" applyAlignment="1">
      <alignment horizontal="right" vertical="center" wrapText="1"/>
    </xf>
    <xf numFmtId="4" fontId="12" fillId="0" borderId="1" xfId="9" applyNumberFormat="1" applyFont="1" applyBorder="1" applyAlignment="1">
      <alignment horizontal="right" vertical="center" wrapText="1"/>
    </xf>
    <xf numFmtId="4" fontId="12" fillId="0" borderId="8" xfId="8" applyNumberFormat="1" applyFont="1" applyBorder="1" applyAlignment="1">
      <alignment horizontal="right" vertical="center" wrapText="1"/>
    </xf>
    <xf numFmtId="3" fontId="2" fillId="0" borderId="5" xfId="8" applyFont="1" applyBorder="1" applyAlignment="1">
      <alignment horizontal="right" vertical="center" wrapText="1"/>
    </xf>
    <xf numFmtId="3" fontId="19" fillId="0" borderId="13" xfId="8" applyFont="1" applyBorder="1" applyAlignment="1">
      <alignment horizontal="right" vertical="center" wrapText="1"/>
    </xf>
    <xf numFmtId="3" fontId="19" fillId="0" borderId="21" xfId="8" applyFont="1" applyBorder="1" applyAlignment="1">
      <alignment horizontal="right" vertical="center" wrapText="1"/>
    </xf>
    <xf numFmtId="3" fontId="19" fillId="0" borderId="7" xfId="8" applyFont="1" applyBorder="1" applyAlignment="1">
      <alignment horizontal="right" vertical="center" wrapText="1"/>
    </xf>
    <xf numFmtId="3" fontId="19" fillId="0" borderId="6" xfId="8" applyFont="1" applyBorder="1" applyAlignment="1">
      <alignment horizontal="right" vertical="center" wrapText="1"/>
    </xf>
    <xf numFmtId="4" fontId="11" fillId="0" borderId="13" xfId="8" applyNumberFormat="1" applyFont="1" applyBorder="1" applyAlignment="1">
      <alignment horizontal="right" vertical="center" wrapText="1"/>
    </xf>
    <xf numFmtId="4" fontId="12" fillId="0" borderId="7" xfId="9" applyNumberFormat="1" applyFont="1" applyBorder="1" applyAlignment="1">
      <alignment horizontal="right" vertical="center" wrapText="1"/>
    </xf>
    <xf numFmtId="4" fontId="12" fillId="0" borderId="6" xfId="8" applyNumberFormat="1" applyFont="1" applyBorder="1" applyAlignment="1">
      <alignment horizontal="right" vertical="center" wrapText="1"/>
    </xf>
    <xf numFmtId="3" fontId="22" fillId="0" borderId="0" xfId="8" applyFont="1" applyAlignment="1">
      <alignment horizontal="center" vertical="center" wrapText="1"/>
    </xf>
    <xf numFmtId="3" fontId="10" fillId="0" borderId="16" xfId="8" applyFont="1" applyBorder="1" applyAlignment="1">
      <alignment horizontal="center" vertical="center" wrapText="1"/>
    </xf>
    <xf numFmtId="3" fontId="10" fillId="0" borderId="8" xfId="8" applyFont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49" fontId="20" fillId="3" borderId="16" xfId="0" applyNumberFormat="1" applyFont="1" applyFill="1" applyBorder="1" applyAlignment="1">
      <alignment horizontal="center" vertical="center" wrapText="1"/>
    </xf>
    <xf numFmtId="3" fontId="10" fillId="0" borderId="19" xfId="8" applyFont="1" applyBorder="1" applyAlignment="1">
      <alignment horizontal="center" vertical="center" textRotation="90" wrapText="1"/>
    </xf>
    <xf numFmtId="3" fontId="10" fillId="0" borderId="18" xfId="8" applyFont="1" applyBorder="1" applyAlignment="1">
      <alignment horizontal="center" vertical="center" textRotation="90" wrapText="1"/>
    </xf>
    <xf numFmtId="3" fontId="10" fillId="0" borderId="17" xfId="8" applyFont="1" applyBorder="1" applyAlignment="1">
      <alignment horizontal="center" vertical="center" textRotation="90" wrapText="1"/>
    </xf>
  </cellXfs>
  <cellStyles count="19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 2 2" xfId="15"/>
    <cellStyle name="Normální 3" xfId="16"/>
    <cellStyle name="Normální 4" xfId="17"/>
    <cellStyle name="Normální 5" xfId="18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90" zoomScaleNormal="90" workbookViewId="0">
      <selection activeCell="G23" sqref="G23"/>
    </sheetView>
  </sheetViews>
  <sheetFormatPr defaultColWidth="8" defaultRowHeight="12.75" x14ac:dyDescent="0.2"/>
  <cols>
    <col min="1" max="1" width="4.7109375" style="5" customWidth="1"/>
    <col min="2" max="2" width="14.7109375" style="2" customWidth="1"/>
    <col min="3" max="5" width="12.7109375" style="2" customWidth="1"/>
    <col min="6" max="8" width="14.7109375" style="2" customWidth="1"/>
    <col min="9" max="11" width="12.7109375" style="2" customWidth="1"/>
    <col min="12" max="12" width="9.5703125" style="1" customWidth="1"/>
    <col min="13" max="13" width="12.7109375" style="1" customWidth="1"/>
    <col min="14" max="14" width="12" style="1" customWidth="1"/>
    <col min="15" max="16384" width="8" style="1"/>
  </cols>
  <sheetData>
    <row r="1" spans="1:11" ht="18" x14ac:dyDescent="0.2">
      <c r="A1" s="49" t="s">
        <v>17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0.100000000000001" customHeight="1" x14ac:dyDescent="0.2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20.100000000000001" customHeight="1" thickBot="1" x14ac:dyDescent="0.25"/>
    <row r="4" spans="1:11" ht="30.2" customHeight="1" x14ac:dyDescent="0.2">
      <c r="A4" s="54" t="s">
        <v>3</v>
      </c>
      <c r="B4" s="55"/>
      <c r="C4" s="54" t="s">
        <v>18</v>
      </c>
      <c r="D4" s="58"/>
      <c r="E4" s="55"/>
      <c r="F4" s="54" t="s">
        <v>1</v>
      </c>
      <c r="G4" s="58"/>
      <c r="H4" s="55"/>
      <c r="I4" s="54" t="s">
        <v>19</v>
      </c>
      <c r="J4" s="58"/>
      <c r="K4" s="55"/>
    </row>
    <row r="5" spans="1:11" ht="20.100000000000001" customHeight="1" x14ac:dyDescent="0.2">
      <c r="A5" s="56"/>
      <c r="B5" s="57"/>
      <c r="C5" s="61" t="s">
        <v>0</v>
      </c>
      <c r="D5" s="59" t="s">
        <v>2</v>
      </c>
      <c r="E5" s="60"/>
      <c r="F5" s="61" t="s">
        <v>0</v>
      </c>
      <c r="G5" s="59" t="s">
        <v>2</v>
      </c>
      <c r="H5" s="60"/>
      <c r="I5" s="61" t="s">
        <v>4</v>
      </c>
      <c r="J5" s="59" t="s">
        <v>2</v>
      </c>
      <c r="K5" s="60"/>
    </row>
    <row r="6" spans="1:11" ht="20.100000000000001" customHeight="1" x14ac:dyDescent="0.2">
      <c r="A6" s="56"/>
      <c r="B6" s="57"/>
      <c r="C6" s="61"/>
      <c r="D6" s="9" t="s">
        <v>14</v>
      </c>
      <c r="E6" s="17" t="s">
        <v>15</v>
      </c>
      <c r="F6" s="61"/>
      <c r="G6" s="9" t="s">
        <v>14</v>
      </c>
      <c r="H6" s="17" t="s">
        <v>15</v>
      </c>
      <c r="I6" s="61"/>
      <c r="J6" s="9" t="s">
        <v>14</v>
      </c>
      <c r="K6" s="17" t="s">
        <v>15</v>
      </c>
    </row>
    <row r="7" spans="1:11" ht="20.100000000000001" customHeight="1" x14ac:dyDescent="0.2">
      <c r="A7" s="50" t="s">
        <v>5</v>
      </c>
      <c r="B7" s="51"/>
      <c r="C7" s="19">
        <v>16359</v>
      </c>
      <c r="D7" s="20">
        <v>9110</v>
      </c>
      <c r="E7" s="21">
        <v>7249</v>
      </c>
      <c r="F7" s="19">
        <v>333614</v>
      </c>
      <c r="G7" s="20">
        <v>161668</v>
      </c>
      <c r="H7" s="21">
        <v>171946</v>
      </c>
      <c r="I7" s="22">
        <f>F7/C7</f>
        <v>20.393300323980682</v>
      </c>
      <c r="J7" s="23">
        <f>G7/D7</f>
        <v>17.746212952799123</v>
      </c>
      <c r="K7" s="24">
        <f>H7/E7</f>
        <v>23.719961373982617</v>
      </c>
    </row>
    <row r="8" spans="1:11" ht="20.100000000000001" customHeight="1" x14ac:dyDescent="0.2">
      <c r="A8" s="50" t="s">
        <v>9</v>
      </c>
      <c r="B8" s="51"/>
      <c r="C8" s="19">
        <v>305898</v>
      </c>
      <c r="D8" s="20">
        <v>162732</v>
      </c>
      <c r="E8" s="21">
        <v>143166</v>
      </c>
      <c r="F8" s="19">
        <v>8445793</v>
      </c>
      <c r="G8" s="20">
        <v>3672944</v>
      </c>
      <c r="H8" s="21">
        <v>4772849</v>
      </c>
      <c r="I8" s="22">
        <f t="shared" ref="I8:I16" si="0">F8/C8</f>
        <v>27.609833996953231</v>
      </c>
      <c r="J8" s="23">
        <f t="shared" ref="J8:J16" si="1">G8/D8</f>
        <v>22.570508566231595</v>
      </c>
      <c r="K8" s="24">
        <f t="shared" ref="K8:K16" si="2">H8/E8</f>
        <v>33.33786653255661</v>
      </c>
    </row>
    <row r="9" spans="1:11" ht="20.100000000000001" customHeight="1" x14ac:dyDescent="0.2">
      <c r="A9" s="50" t="s">
        <v>10</v>
      </c>
      <c r="B9" s="51"/>
      <c r="C9" s="19">
        <v>301784</v>
      </c>
      <c r="D9" s="20">
        <v>160060</v>
      </c>
      <c r="E9" s="21">
        <v>141724</v>
      </c>
      <c r="F9" s="19">
        <v>10675918</v>
      </c>
      <c r="G9" s="20">
        <v>4812327</v>
      </c>
      <c r="H9" s="21">
        <v>5863591</v>
      </c>
      <c r="I9" s="22">
        <f t="shared" si="0"/>
        <v>35.376023911141743</v>
      </c>
      <c r="J9" s="23">
        <f t="shared" si="1"/>
        <v>30.065769086592528</v>
      </c>
      <c r="K9" s="24">
        <f t="shared" si="2"/>
        <v>41.373310095678924</v>
      </c>
    </row>
    <row r="10" spans="1:11" ht="20.100000000000001" customHeight="1" x14ac:dyDescent="0.2">
      <c r="A10" s="50" t="s">
        <v>11</v>
      </c>
      <c r="B10" s="51"/>
      <c r="C10" s="19">
        <v>383262</v>
      </c>
      <c r="D10" s="20">
        <v>163164</v>
      </c>
      <c r="E10" s="21">
        <v>220098</v>
      </c>
      <c r="F10" s="19">
        <v>16640750</v>
      </c>
      <c r="G10" s="20">
        <v>6939186</v>
      </c>
      <c r="H10" s="21">
        <v>9701564</v>
      </c>
      <c r="I10" s="22">
        <f t="shared" si="0"/>
        <v>43.41873183357599</v>
      </c>
      <c r="J10" s="23">
        <f t="shared" si="1"/>
        <v>42.52890343458116</v>
      </c>
      <c r="K10" s="24">
        <f t="shared" si="2"/>
        <v>44.078383265636219</v>
      </c>
    </row>
    <row r="11" spans="1:11" ht="20.100000000000001" customHeight="1" x14ac:dyDescent="0.2">
      <c r="A11" s="50" t="s">
        <v>12</v>
      </c>
      <c r="B11" s="51"/>
      <c r="C11" s="19">
        <v>336712</v>
      </c>
      <c r="D11" s="20">
        <v>139344</v>
      </c>
      <c r="E11" s="21">
        <v>197368</v>
      </c>
      <c r="F11" s="19">
        <v>18916954</v>
      </c>
      <c r="G11" s="20">
        <v>8049614</v>
      </c>
      <c r="H11" s="21">
        <v>10867340</v>
      </c>
      <c r="I11" s="22">
        <f t="shared" si="0"/>
        <v>56.181407256052651</v>
      </c>
      <c r="J11" s="23">
        <f t="shared" si="1"/>
        <v>57.767926857274084</v>
      </c>
      <c r="K11" s="24">
        <f t="shared" si="2"/>
        <v>55.061306797454499</v>
      </c>
    </row>
    <row r="12" spans="1:11" ht="20.100000000000001" customHeight="1" x14ac:dyDescent="0.2">
      <c r="A12" s="50" t="s">
        <v>6</v>
      </c>
      <c r="B12" s="51"/>
      <c r="C12" s="19">
        <v>108303</v>
      </c>
      <c r="D12" s="20">
        <v>61230</v>
      </c>
      <c r="E12" s="21">
        <v>47073</v>
      </c>
      <c r="F12" s="19">
        <v>7178240</v>
      </c>
      <c r="G12" s="20">
        <v>4545844</v>
      </c>
      <c r="H12" s="21">
        <v>2632396</v>
      </c>
      <c r="I12" s="22">
        <f t="shared" si="0"/>
        <v>66.279235108907415</v>
      </c>
      <c r="J12" s="23">
        <f t="shared" si="1"/>
        <v>74.24210354401437</v>
      </c>
      <c r="K12" s="24">
        <f t="shared" si="2"/>
        <v>55.921568627450981</v>
      </c>
    </row>
    <row r="13" spans="1:11" ht="30.2" customHeight="1" thickBot="1" x14ac:dyDescent="0.25">
      <c r="A13" s="52" t="s">
        <v>16</v>
      </c>
      <c r="B13" s="53"/>
      <c r="C13" s="10">
        <f t="shared" ref="C13:H13" si="3">SUM(C7:C12)</f>
        <v>1452318</v>
      </c>
      <c r="D13" s="8">
        <f t="shared" si="3"/>
        <v>695640</v>
      </c>
      <c r="E13" s="12">
        <f t="shared" si="3"/>
        <v>756678</v>
      </c>
      <c r="F13" s="10">
        <f t="shared" si="3"/>
        <v>62191269</v>
      </c>
      <c r="G13" s="8">
        <f t="shared" si="3"/>
        <v>28181583</v>
      </c>
      <c r="H13" s="12">
        <f t="shared" si="3"/>
        <v>34009686</v>
      </c>
      <c r="I13" s="11">
        <f t="shared" si="0"/>
        <v>42.822074091211427</v>
      </c>
      <c r="J13" s="15">
        <f t="shared" si="1"/>
        <v>40.511734517854066</v>
      </c>
      <c r="K13" s="16">
        <f t="shared" si="2"/>
        <v>44.946048385178372</v>
      </c>
    </row>
    <row r="14" spans="1:11" ht="20.100000000000001" customHeight="1" x14ac:dyDescent="0.2">
      <c r="A14" s="62" t="s">
        <v>2</v>
      </c>
      <c r="B14" s="18" t="s">
        <v>7</v>
      </c>
      <c r="C14" s="25">
        <f t="shared" ref="C14:H14" si="4">SUM(C7:C8)</f>
        <v>322257</v>
      </c>
      <c r="D14" s="26">
        <f t="shared" si="4"/>
        <v>171842</v>
      </c>
      <c r="E14" s="27">
        <f t="shared" si="4"/>
        <v>150415</v>
      </c>
      <c r="F14" s="25">
        <f t="shared" si="4"/>
        <v>8779407</v>
      </c>
      <c r="G14" s="28">
        <f t="shared" si="4"/>
        <v>3834612</v>
      </c>
      <c r="H14" s="29">
        <f t="shared" si="4"/>
        <v>4944795</v>
      </c>
      <c r="I14" s="30">
        <f t="shared" si="0"/>
        <v>27.243495098632458</v>
      </c>
      <c r="J14" s="31">
        <f t="shared" si="1"/>
        <v>22.314754250998011</v>
      </c>
      <c r="K14" s="32">
        <f t="shared" si="2"/>
        <v>32.87434763820098</v>
      </c>
    </row>
    <row r="15" spans="1:11" ht="20.100000000000001" customHeight="1" x14ac:dyDescent="0.2">
      <c r="A15" s="63"/>
      <c r="B15" s="13" t="s">
        <v>13</v>
      </c>
      <c r="C15" s="33">
        <f t="shared" ref="C15:H15" si="5">SUM(C9:C10)</f>
        <v>685046</v>
      </c>
      <c r="D15" s="34">
        <f t="shared" si="5"/>
        <v>323224</v>
      </c>
      <c r="E15" s="35">
        <f t="shared" si="5"/>
        <v>361822</v>
      </c>
      <c r="F15" s="33">
        <f t="shared" si="5"/>
        <v>27316668</v>
      </c>
      <c r="G15" s="36">
        <f t="shared" si="5"/>
        <v>11751513</v>
      </c>
      <c r="H15" s="37">
        <f t="shared" si="5"/>
        <v>15565155</v>
      </c>
      <c r="I15" s="38">
        <f t="shared" si="0"/>
        <v>39.875669663059121</v>
      </c>
      <c r="J15" s="39">
        <f t="shared" si="1"/>
        <v>36.35717954112318</v>
      </c>
      <c r="K15" s="40">
        <f t="shared" si="2"/>
        <v>43.018818645632386</v>
      </c>
    </row>
    <row r="16" spans="1:11" ht="20.100000000000001" customHeight="1" thickBot="1" x14ac:dyDescent="0.25">
      <c r="A16" s="64"/>
      <c r="B16" s="14" t="s">
        <v>8</v>
      </c>
      <c r="C16" s="41">
        <f t="shared" ref="C16:H16" si="6">SUM(C11:C12)</f>
        <v>445015</v>
      </c>
      <c r="D16" s="42">
        <f t="shared" si="6"/>
        <v>200574</v>
      </c>
      <c r="E16" s="43">
        <f t="shared" si="6"/>
        <v>244441</v>
      </c>
      <c r="F16" s="41">
        <f t="shared" si="6"/>
        <v>26095194</v>
      </c>
      <c r="G16" s="44">
        <f t="shared" si="6"/>
        <v>12595458</v>
      </c>
      <c r="H16" s="45">
        <f t="shared" si="6"/>
        <v>13499736</v>
      </c>
      <c r="I16" s="46">
        <f t="shared" si="0"/>
        <v>58.63890880082694</v>
      </c>
      <c r="J16" s="47">
        <f t="shared" si="1"/>
        <v>62.797062430823537</v>
      </c>
      <c r="K16" s="48">
        <f t="shared" si="2"/>
        <v>55.226970925499401</v>
      </c>
    </row>
    <row r="20" spans="6:8" x14ac:dyDescent="0.2">
      <c r="F20" s="7"/>
    </row>
    <row r="24" spans="6:8" x14ac:dyDescent="0.2">
      <c r="H24" s="6"/>
    </row>
    <row r="38" spans="10:12" x14ac:dyDescent="0.2">
      <c r="J38" s="3"/>
    </row>
    <row r="40" spans="10:12" x14ac:dyDescent="0.2">
      <c r="L40" s="4"/>
    </row>
  </sheetData>
  <mergeCells count="20"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  <mergeCell ref="C5:C6"/>
  </mergeCells>
  <phoneticPr fontId="8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Mik Tomáš (ČSSZ 24)</cp:lastModifiedBy>
  <cp:lastPrinted>2020-11-03T10:13:35Z</cp:lastPrinted>
  <dcterms:created xsi:type="dcterms:W3CDTF">1997-01-24T11:07:25Z</dcterms:created>
  <dcterms:modified xsi:type="dcterms:W3CDTF">2020-11-03T10:13:51Z</dcterms:modified>
</cp:coreProperties>
</file>